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<sst xmlns="http://schemas.openxmlformats.org/spreadsheetml/2006/main" count="84" uniqueCount="84">
  <si>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</si>
  <si>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QEA010</t>
  </si>
  <si>
    <t xml:space="preserve">m²</t>
  </si>
  <si>
    <t xml:space="preserve">Coberta plana no transitable, ventilada, auto protegida, tipus convencional. Impermeabilització amb làmines asfàltiques, tipus monocapa.</t>
  </si>
  <si>
    <r>
      <rPr>
        <sz val="8.25"/>
        <color rgb="FF000000"/>
        <rFont val="Arial"/>
        <family val="2"/>
      </rPr>
      <t xml:space="preserve">Coberta plana no transitable, ventilada, auto protegida, tipus convencional, pendent del 1% al 15%. FORMACIÓ DE PENDENTS: tauler ceràmic buit encadellat de 80x25x3,5 cm amb capa de regularització de morter de ciment, industrial, M-5, de 3 cm d'espessor, acabat remolinat, sobre envans alleugerits de maó ceràmic buit de 29x14x9 cm, rebut amb morter de ciment, industrial, M-5, disposats cada 80 cm i amb 30 cm d'altura mitja, rematats superiorment amb mestres de morter de ciment, industrial, M-5; AÏLLAMENT TÈRMIC: feltre aïllant de llana mineral; IMPERMEABILITZACIÓ: tipus monocapa, adherida, formada per làmina de betum modificat amb elastòmer SBS, LBM(SBS)-50/G-FP, Morterplas SBS FPV 5 KG MIN "SOPREMA" prèvia emprimació amb emulsió asfàltica aniònica sense càrregues tipus EA Emufal Primer, "SOPREMA".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</si>
  <si>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</si>
  <si>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</si>
  <si>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</si>
  <si>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</si>
  <si>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</si>
  <si>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</si>
  <si>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</si>
  <si>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</si>
  <si>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</si>
  <si>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</si>
  <si>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</si>
  <si>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</si>
  <si>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</si>
  <si>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</si>
  <si>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</si>
  <si>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</si>
  <si>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</si>
  <si>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</si>
  <si>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</si>
  <si>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mt16lra040a</t>
  </si>
  <si>
    <t xml:space="preserve">m²</t>
  </si>
  <si>
    <t xml:space="preserve">Feltre aïllant de llana mineral, segons UNE-EN 13162, revestit per una de les seves cares amb un complex de paper kraft amb polietilè que actua com a barrera de vapor, de 80 mm d'espessor, resistència tèrmica 2 m²K/W, conductivitat tèrmica 0,042 W/(mK), Euroclasse F de reacció al foc segons UNE-EN 13501-1, capacitat d'absorció d'aigua a curt termini &lt;=1 kg/m² i factor de resistència a la difusió del vapor d'aigua 1,3.</t>
  </si>
  <si>
    <t xml:space="preserve">mt04lvg020c</t>
  </si>
  <si>
    <t xml:space="preserve">U</t>
  </si>
  <si>
    <t xml:space="preserve">Tauler ceràmic buit encadellat, per revestir, 80x25x3 cm, amb les testes rectes, segons UNE 67041.</t>
  </si>
  <si>
    <t xml:space="preserve">mt14lsa010bha</t>
  </si>
  <si>
    <t xml:space="preserve">m²</t>
  </si>
  <si>
    <t xml:space="preserve">Làmina de betum modificat amb elastòmer SBS, LBM(SBS)-50/G-FP, Morterplas SBS FPV 5 KG MIN "SOPREMA", massa nominal 5 kg/m², amb armadura de feltre de polièster reforçat i estabilitzat de 160 g/m², amb autoprotecció mineral de color gris. Segons UNE-EN 13707.</t>
  </si>
  <si>
    <t xml:space="preserve">mt14ies010h</t>
  </si>
  <si>
    <t xml:space="preserve">kg</t>
  </si>
  <si>
    <t xml:space="preserve">Emulsió asfàltica aniònica sense càrregues tipus EA Emufal Primer, "SOPREMA", segons UNE 104231.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</si>
  <si>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</si>
  <si>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</si>
  <si>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</si>
  <si>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</si>
  <si>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</si>
  <si>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</si>
  <si>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</si>
  <si>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</si>
  <si>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</si>
  <si>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</si>
  <si>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</si>
  <si>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</si>
  <si>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</si>
  <si>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</si>
  <si>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</si>
  <si>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</si>
  <si>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</si>
  <si>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</si>
  <si>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</si>
  <si>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</si>
  <si>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</si>
  <si>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</si>
  <si>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</si>
  <si>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</si>
  <si>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26,89€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</si>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</sst>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5.95" customWidth="1"/>
    <col min="5" max="5" width="74.12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8</v>
      </c>
      <c r="H10" s="11"/>
      <c r="I10" s="12">
        <v>0.35</v>
      </c>
      <c r="J10" s="12">
        <f ca="1">ROUND(INDIRECT(ADDRESS(ROW()+(0), COLUMN()+(-3), 1))*INDIRECT(ADDRESS(ROW()+(0), COLUMN()+(-1), 1)), 2)</f>
        <v>2.8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0.014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0.075</v>
      </c>
      <c r="H12" s="11"/>
      <c r="I12" s="12">
        <v>53.48</v>
      </c>
      <c r="J12" s="12">
        <f ca="1">ROUND(INDIRECT(ADDRESS(ROW()+(0), COLUMN()+(-3), 1))*INDIRECT(ADDRESS(ROW()+(0), COLUMN()+(-1), 1)), 2)</f>
        <v>4.01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</v>
      </c>
      <c r="H14" s="11"/>
      <c r="I14" s="12">
        <v>8.69</v>
      </c>
      <c r="J14" s="12">
        <f ca="1">ROUND(INDIRECT(ADDRESS(ROW()+(0), COLUMN()+(-3), 1))*INDIRECT(ADDRESS(ROW()+(0), COLUMN()+(-1), 1)), 2)</f>
        <v>10.43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5</v>
      </c>
      <c r="H15" s="11"/>
      <c r="I15" s="12">
        <v>1.14</v>
      </c>
      <c r="J15" s="12">
        <f ca="1">ROUND(INDIRECT(ADDRESS(ROW()+(0), COLUMN()+(-3), 1))*INDIRECT(ADDRESS(ROW()+(0), COLUMN()+(-1), 1)), 2)</f>
        <v>5.7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1.1</v>
      </c>
      <c r="H16" s="11"/>
      <c r="I16" s="12">
        <v>5.51</v>
      </c>
      <c r="J16" s="12">
        <f ca="1">ROUND(INDIRECT(ADDRESS(ROW()+(0), COLUMN()+(-3), 1))*INDIRECT(ADDRESS(ROW()+(0), COLUMN()+(-1), 1)), 2)</f>
        <v>6.06</v>
      </c>
    </row>
    <row r="17" spans="1:10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3">
        <v>0.3</v>
      </c>
      <c r="H17" s="13"/>
      <c r="I17" s="14">
        <v>1.65</v>
      </c>
      <c r="J17" s="14">
        <f ca="1">ROUND(INDIRECT(ADDRESS(ROW()+(0), COLUMN()+(-3), 1))*INDIRECT(ADDRESS(ROW()+(0), COLUMN()+(-1), 1)), 2)</f>
        <v>0.5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36</v>
      </c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29.53</v>
      </c>
    </row>
    <row r="19" spans="1:10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1.023</v>
      </c>
      <c r="H20" s="11"/>
      <c r="I20" s="12">
        <v>28.42</v>
      </c>
      <c r="J20" s="12">
        <f ca="1">ROUND(INDIRECT(ADDRESS(ROW()+(0), COLUMN()+(-3), 1))*INDIRECT(ADDRESS(ROW()+(0), COLUMN()+(-1), 1)), 2)</f>
        <v>29.07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1.286</v>
      </c>
      <c r="H21" s="11"/>
      <c r="I21" s="12">
        <v>23.81</v>
      </c>
      <c r="J21" s="12">
        <f ca="1">ROUND(INDIRECT(ADDRESS(ROW()+(0), COLUMN()+(-3), 1))*INDIRECT(ADDRESS(ROW()+(0), COLUMN()+(-1), 1)), 2)</f>
        <v>30.62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0.066</v>
      </c>
      <c r="H22" s="11"/>
      <c r="I22" s="12">
        <v>29.34</v>
      </c>
      <c r="J22" s="12">
        <f ca="1">ROUND(INDIRECT(ADDRESS(ROW()+(0), COLUMN()+(-3), 1))*INDIRECT(ADDRESS(ROW()+(0), COLUMN()+(-1), 1)), 2)</f>
        <v>1.94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0.066</v>
      </c>
      <c r="H23" s="11"/>
      <c r="I23" s="12">
        <v>25.28</v>
      </c>
      <c r="J23" s="12">
        <f ca="1">ROUND(INDIRECT(ADDRESS(ROW()+(0), COLUMN()+(-3), 1))*INDIRECT(ADDRESS(ROW()+(0), COLUMN()+(-1), 1)), 2)</f>
        <v>1.67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0.131</v>
      </c>
      <c r="H24" s="11"/>
      <c r="I24" s="12">
        <v>28.42</v>
      </c>
      <c r="J24" s="12">
        <f ca="1">ROUND(INDIRECT(ADDRESS(ROW()+(0), COLUMN()+(-3), 1))*INDIRECT(ADDRESS(ROW()+(0), COLUMN()+(-1), 1)), 2)</f>
        <v>3.72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3">
        <v>0.131</v>
      </c>
      <c r="H25" s="13"/>
      <c r="I25" s="14">
        <v>25.28</v>
      </c>
      <c r="J25" s="14">
        <f ca="1">ROUND(INDIRECT(ADDRESS(ROW()+(0), COLUMN()+(-3), 1))*INDIRECT(ADDRESS(ROW()+(0), COLUMN()+(-1), 1)), 2)</f>
        <v>3.31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56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70.33</v>
      </c>
    </row>
    <row r="27" spans="1:10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8"/>
      <c r="H27" s="18"/>
      <c r="I27" s="15"/>
      <c r="J27" s="15"/>
    </row>
    <row r="28" spans="1:10" ht="13.50" thickBot="1" customHeight="1">
      <c r="A28" s="19"/>
      <c r="B28" s="19"/>
      <c r="C28" s="20" t="s">
        <v>58</v>
      </c>
      <c r="D28" s="20"/>
      <c r="E28" s="19" t="s">
        <v>59</v>
      </c>
      <c r="F28" s="19"/>
      <c r="G28" s="13">
        <v>2</v>
      </c>
      <c r="H28" s="13"/>
      <c r="I28" s="14">
        <f ca="1">ROUND(SUM(INDIRECT(ADDRESS(ROW()+(-2), COLUMN()+(1), 1)),INDIRECT(ADDRESS(ROW()+(-10), COLUMN()+(1), 1))), 2)</f>
        <v>99.86</v>
      </c>
      <c r="J28" s="14">
        <f ca="1">ROUND(INDIRECT(ADDRESS(ROW()+(0), COLUMN()+(-3), 1))*INDIRECT(ADDRESS(ROW()+(0), COLUMN()+(-1), 1))/100, 2)</f>
        <v>2</v>
      </c>
    </row>
    <row r="29" spans="1:10" ht="13.50" thickBot="1" customHeight="1">
      <c r="A29" s="21" t="s">
        <v>60</v>
      </c>
      <c r="B29" s="21"/>
      <c r="C29" s="22"/>
      <c r="D29" s="22"/>
      <c r="E29" s="23"/>
      <c r="F29" s="23"/>
      <c r="G29" s="24" t="s">
        <v>61</v>
      </c>
      <c r="H29" s="24"/>
      <c r="I29" s="25"/>
      <c r="J29" s="26">
        <f ca="1">ROUND(SUM(INDIRECT(ADDRESS(ROW()+(-1), COLUMN()+(0), 1)),INDIRECT(ADDRESS(ROW()+(-3), COLUMN()+(0), 1)),INDIRECT(ADDRESS(ROW()+(-11), COLUMN()+(0), 1))), 2)</f>
        <v>101.86</v>
      </c>
    </row>
    <row r="32" spans="1:10" ht="13.50" thickBot="1" customHeight="1">
      <c r="A32" s="27" t="s">
        <v>62</v>
      </c>
      <c r="B32" s="27"/>
      <c r="C32" s="27"/>
      <c r="D32" s="27"/>
      <c r="E32" s="27"/>
      <c r="F32" s="27" t="s">
        <v>63</v>
      </c>
      <c r="G32" s="27"/>
      <c r="H32" s="27" t="s">
        <v>64</v>
      </c>
      <c r="I32" s="27"/>
      <c r="J32" s="27" t="s">
        <v>65</v>
      </c>
    </row>
    <row r="33" spans="1:10" ht="13.50" thickBot="1" customHeight="1">
      <c r="A33" s="28" t="s">
        <v>66</v>
      </c>
      <c r="B33" s="28"/>
      <c r="C33" s="28"/>
      <c r="D33" s="28"/>
      <c r="E33" s="28"/>
      <c r="F33" s="29">
        <v>1.06202e+006</v>
      </c>
      <c r="G33" s="29"/>
      <c r="H33" s="29">
        <v>1.06202e+006</v>
      </c>
      <c r="I33" s="29"/>
      <c r="J33" s="29" t="s">
        <v>67</v>
      </c>
    </row>
    <row r="34" spans="1:10" ht="13.50" thickBot="1" customHeight="1">
      <c r="A34" s="30" t="s">
        <v>68</v>
      </c>
      <c r="B34" s="30"/>
      <c r="C34" s="30"/>
      <c r="D34" s="30"/>
      <c r="E34" s="30"/>
      <c r="F34" s="31"/>
      <c r="G34" s="31"/>
      <c r="H34" s="31"/>
      <c r="I34" s="31"/>
      <c r="J34" s="31"/>
    </row>
    <row r="35" spans="1:10" ht="13.50" thickBot="1" customHeight="1">
      <c r="A35" s="28" t="s">
        <v>69</v>
      </c>
      <c r="B35" s="28"/>
      <c r="C35" s="28"/>
      <c r="D35" s="28"/>
      <c r="E35" s="28"/>
      <c r="F35" s="29">
        <v>1.18202e+006</v>
      </c>
      <c r="G35" s="29"/>
      <c r="H35" s="29">
        <v>1.18202e+006</v>
      </c>
      <c r="I35" s="29"/>
      <c r="J35" s="29" t="s">
        <v>70</v>
      </c>
    </row>
    <row r="36" spans="1:10" ht="13.50" thickBot="1" customHeight="1">
      <c r="A36" s="30" t="s">
        <v>71</v>
      </c>
      <c r="B36" s="30"/>
      <c r="C36" s="30"/>
      <c r="D36" s="30"/>
      <c r="E36" s="30"/>
      <c r="F36" s="31"/>
      <c r="G36" s="31"/>
      <c r="H36" s="31"/>
      <c r="I36" s="31"/>
      <c r="J36" s="31"/>
    </row>
    <row r="37" spans="1:10" ht="13.50" thickBot="1" customHeight="1">
      <c r="A37" s="28" t="s">
        <v>72</v>
      </c>
      <c r="B37" s="28"/>
      <c r="C37" s="28"/>
      <c r="D37" s="28"/>
      <c r="E37" s="28"/>
      <c r="F37" s="29">
        <v>1.07202e+006</v>
      </c>
      <c r="G37" s="29"/>
      <c r="H37" s="29">
        <v>1.07202e+006</v>
      </c>
      <c r="I37" s="29"/>
      <c r="J37" s="29" t="s">
        <v>73</v>
      </c>
    </row>
    <row r="38" spans="1:10" ht="24.00" thickBot="1" customHeight="1">
      <c r="A38" s="30" t="s">
        <v>74</v>
      </c>
      <c r="B38" s="30"/>
      <c r="C38" s="30"/>
      <c r="D38" s="30"/>
      <c r="E38" s="30"/>
      <c r="F38" s="31"/>
      <c r="G38" s="31"/>
      <c r="H38" s="31"/>
      <c r="I38" s="31"/>
      <c r="J38" s="31"/>
    </row>
    <row r="39" spans="1:10" ht="13.50" thickBot="1" customHeight="1">
      <c r="A39" s="28" t="s">
        <v>75</v>
      </c>
      <c r="B39" s="28"/>
      <c r="C39" s="28"/>
      <c r="D39" s="28"/>
      <c r="E39" s="28"/>
      <c r="F39" s="29">
        <v>1.07202e+006</v>
      </c>
      <c r="G39" s="29"/>
      <c r="H39" s="29">
        <v>1.07202e+006</v>
      </c>
      <c r="I39" s="29"/>
      <c r="J39" s="29" t="s">
        <v>76</v>
      </c>
    </row>
    <row r="40" spans="1:10" ht="24.00" thickBot="1" customHeight="1">
      <c r="A40" s="30" t="s">
        <v>77</v>
      </c>
      <c r="B40" s="30"/>
      <c r="C40" s="30"/>
      <c r="D40" s="30"/>
      <c r="E40" s="30"/>
      <c r="F40" s="31"/>
      <c r="G40" s="31"/>
      <c r="H40" s="31"/>
      <c r="I40" s="31"/>
      <c r="J40" s="31"/>
    </row>
    <row r="41" spans="1:10" ht="13.50" thickBot="1" customHeight="1">
      <c r="A41" s="28" t="s">
        <v>78</v>
      </c>
      <c r="B41" s="28"/>
      <c r="C41" s="28"/>
      <c r="D41" s="28"/>
      <c r="E41" s="28"/>
      <c r="F41" s="29">
        <v>142010</v>
      </c>
      <c r="G41" s="29"/>
      <c r="H41" s="29">
        <v>1.10201e+006</v>
      </c>
      <c r="I41" s="29"/>
      <c r="J41" s="29" t="s">
        <v>79</v>
      </c>
    </row>
    <row r="42" spans="1:10" ht="24.00" thickBot="1" customHeight="1">
      <c r="A42" s="30" t="s">
        <v>80</v>
      </c>
      <c r="B42" s="30"/>
      <c r="C42" s="30"/>
      <c r="D42" s="30"/>
      <c r="E42" s="30"/>
      <c r="F42" s="31"/>
      <c r="G42" s="31"/>
      <c r="H42" s="31"/>
      <c r="I42" s="31"/>
      <c r="J42" s="31"/>
    </row>
    <row r="45" spans="1:1" ht="33.75" thickBot="1" customHeight="1">
      <c r="A45" s="1" t="s">
        <v>81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82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83</v>
      </c>
      <c r="B47" s="1"/>
      <c r="C47" s="1"/>
      <c r="D47" s="1"/>
      <c r="E47" s="1"/>
      <c r="F47" s="1"/>
      <c r="G47" s="1"/>
      <c r="H47" s="1"/>
      <c r="I47" s="1"/>
      <c r="J47" s="1"/>
    </row>
  </sheetData>
  <mergeCells count="11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F29"/>
    <mergeCell ref="G29:I29"/>
    <mergeCell ref="A32:E32"/>
    <mergeCell ref="F32:G32"/>
    <mergeCell ref="H32:I32"/>
    <mergeCell ref="A33:E33"/>
    <mergeCell ref="F33:G34"/>
    <mergeCell ref="H33:I34"/>
    <mergeCell ref="J33:J34"/>
    <mergeCell ref="A34:E34"/>
    <mergeCell ref="A35:E35"/>
    <mergeCell ref="F35:G36"/>
    <mergeCell ref="H35:I36"/>
    <mergeCell ref="J35:J36"/>
    <mergeCell ref="A36:E36"/>
    <mergeCell ref="A37:E37"/>
    <mergeCell ref="F37:G38"/>
    <mergeCell ref="H37:I38"/>
    <mergeCell ref="J37:J38"/>
    <mergeCell ref="A38:E38"/>
    <mergeCell ref="A39:E39"/>
    <mergeCell ref="F39:G40"/>
    <mergeCell ref="H39:I40"/>
    <mergeCell ref="J39:J40"/>
    <mergeCell ref="A40:E40"/>
    <mergeCell ref="A41:E41"/>
    <mergeCell ref="F41:G42"/>
    <mergeCell ref="H41:I42"/>
    <mergeCell ref="J41:J42"/>
    <mergeCell ref="A42:E42"/>
    <mergeCell ref="A45:J45"/>
    <mergeCell ref="A46:J46"/>
    <mergeCell ref="A47:J47"/>
  </mergeCells>
  <pageMargins left="0.147638" right="0.147638" top="0.206693" bottom="0.206693" header="0.0" footer="0.0"/>
  <pageSetup paperSize="9" orientation="portrait"/>
  <rowBreaks count="0" manualBreakCount="0">
    </rowBreaks>
</worksheet>
</file>