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<sst xmlns="http://schemas.openxmlformats.org/spreadsheetml/2006/main" count="68" uniqueCount="68">
  <si>
    <t xml:space="preserve"/>
  </si>
  <si>
    <t xml:space="preserve">QAF020</t>
  </si>
  <si>
    <t xml:space="preserve">m</t>
  </si>
  <si>
    <t xml:space="preserve">Trobada de coberta plana transitable, no ventilada amb parament vertical. Impermeabilització amb làmines asfàltiques.</t>
  </si>
  <si>
    <r>
      <rPr>
        <sz val="8.25"/>
        <color rgb="FF000000"/>
        <rFont val="Arial"/>
        <family val="2"/>
      </rPr>
      <t xml:space="preserve">Trobada de coberta plana transitable, no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33 cm d'amplada, realitzada a partir de làmina de betum modificat amb elastòmer SBS, LBM(SBS)-40-FP, Morterplas SBS FP 4 KG "SOPREMA", amb armadura de feltre de polièster reforçat i estabilitzat de 160 g/m², de superfície no protegida, totalment adherida al suport amb bufador, prèvia emprimació amb emulsió asfàltica aniònica sense càrregues tipus EA Emufal Primer, "SOPREMA". Acabat amb banda de terminació de 50 cm de desenvolupament amb làmina de betum modificat amb elastòmer SBS, LBM(SBS)-40-FP, Morterplas SBS FP 4 KG "SOPREMA", amb armadura de feltre de polièster reforçat i estabilitzat de 160 g/m², de superfície no protegida,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</si>
  <si>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</si>
  <si>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</si>
  <si>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</si>
  <si>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</si>
  <si>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</si>
  <si>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</si>
  <si>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</si>
  <si>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mt14ies010g</t>
  </si>
  <si>
    <t xml:space="preserve">kg</t>
  </si>
  <si>
    <t xml:space="preserve">Emulsió asfàltica aniònica sense càrregues tipus EA Emufal Primer, "SOPREMA", segons UNE 104231.</t>
  </si>
  <si>
    <t xml:space="preserve">mt14lds010bm</t>
  </si>
  <si>
    <t xml:space="preserve">m²</t>
  </si>
  <si>
    <t xml:space="preserve">Làmina de betum modificat amb elastòmer SBS, LBM(SBS)-40-FP, Morterplas SBS FP 4 KG "SOPREMA", massa nominal 4 kg/m², amb armadura de feltre de polièster reforçat i estabilitzat de 160 g/m², de superfície no protegida. Segons UNE-EN 13707.</t>
  </si>
  <si>
    <t xml:space="preserve">mt08aaa010a</t>
  </si>
  <si>
    <t xml:space="preserve">m³</t>
  </si>
  <si>
    <t xml:space="preserve">Aigua.</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</si>
  <si>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</si>
  <si>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</si>
  <si>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</si>
  <si>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</si>
  <si>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</si>
  <si>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</si>
  <si>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mt09mcr021g</t>
  </si>
  <si>
    <t xml:space="preserve">kg</t>
  </si>
  <si>
    <t xml:space="preserve">Adhesiu cimentós d'enduriment normal, C1, segons UNE-EN 12004, color gris.</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</si>
  <si>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</si>
  <si>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</si>
  <si>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</si>
  <si>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</si>
  <si>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</si>
  <si>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</si>
  <si>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</si>
  <si>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</si>
  <si>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</si>
  <si>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</si>
  <si>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</si>
  <si>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</si>
  <si>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</si>
  <si>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</si>
  <si>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</si>
  <si>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</si>
  <si>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</si>
  <si>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</si>
  <si>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</si>
  <si>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</si>
  <si>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</si>
  <si>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9,42€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</si>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</sst>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6.63" customWidth="1"/>
    <col min="5" max="5" width="73.10"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24.00" thickBot="1" customHeight="1">
      <c r="A10" s="1" t="s">
        <v>12</v>
      </c>
      <c r="B10" s="1"/>
      <c r="C10" s="1"/>
      <c r="D10" s="10" t="s">
        <v>13</v>
      </c>
      <c r="E10" s="1" t="s">
        <v>14</v>
      </c>
      <c r="F10" s="1"/>
      <c r="G10" s="11">
        <v>0.099</v>
      </c>
      <c r="H10" s="11"/>
      <c r="I10" s="12">
        <v>2.28</v>
      </c>
      <c r="J10" s="12"/>
      <c r="K10" s="12">
        <f ca="1">ROUND(INDIRECT(ADDRESS(ROW()+(0), COLUMN()+(-4), 1))*INDIRECT(ADDRESS(ROW()+(0), COLUMN()+(-2), 1)), 2)</f>
        <v>0.23</v>
      </c>
    </row>
    <row r="11" spans="1:11" ht="34.50" thickBot="1" customHeight="1">
      <c r="A11" s="1" t="s">
        <v>15</v>
      </c>
      <c r="B11" s="1"/>
      <c r="C11" s="1"/>
      <c r="D11" s="10" t="s">
        <v>16</v>
      </c>
      <c r="E11" s="1" t="s">
        <v>17</v>
      </c>
      <c r="F11" s="1"/>
      <c r="G11" s="11">
        <v>0.847</v>
      </c>
      <c r="H11" s="11"/>
      <c r="I11" s="12">
        <v>7.09</v>
      </c>
      <c r="J11" s="12"/>
      <c r="K11" s="12">
        <f ca="1">ROUND(INDIRECT(ADDRESS(ROW()+(0), COLUMN()+(-4), 1))*INDIRECT(ADDRESS(ROW()+(0), COLUMN()+(-2), 1)), 2)</f>
        <v>6.01</v>
      </c>
    </row>
    <row r="12" spans="1:11" ht="13.50" thickBot="1" customHeight="1">
      <c r="A12" s="1" t="s">
        <v>18</v>
      </c>
      <c r="B12" s="1"/>
      <c r="C12" s="1"/>
      <c r="D12" s="10" t="s">
        <v>19</v>
      </c>
      <c r="E12" s="1" t="s">
        <v>20</v>
      </c>
      <c r="F12" s="1"/>
      <c r="G12" s="11">
        <v>0.006</v>
      </c>
      <c r="H12" s="11"/>
      <c r="I12" s="12">
        <v>1.5</v>
      </c>
      <c r="J12" s="12"/>
      <c r="K12" s="12">
        <f ca="1">ROUND(INDIRECT(ADDRESS(ROW()+(0), COLUMN()+(-4), 1))*INDIRECT(ADDRESS(ROW()+(0), COLUMN()+(-2), 1)), 2)</f>
        <v>0.01</v>
      </c>
    </row>
    <row r="13" spans="1:11" ht="24.00" thickBot="1" customHeight="1">
      <c r="A13" s="1" t="s">
        <v>21</v>
      </c>
      <c r="B13" s="1"/>
      <c r="C13" s="1"/>
      <c r="D13" s="10" t="s">
        <v>22</v>
      </c>
      <c r="E13" s="1" t="s">
        <v>23</v>
      </c>
      <c r="F13" s="1"/>
      <c r="G13" s="11">
        <v>0.022</v>
      </c>
      <c r="H13" s="11"/>
      <c r="I13" s="12">
        <v>49.61</v>
      </c>
      <c r="J13" s="12"/>
      <c r="K13" s="12">
        <f ca="1">ROUND(INDIRECT(ADDRESS(ROW()+(0), COLUMN()+(-4), 1))*INDIRECT(ADDRESS(ROW()+(0), COLUMN()+(-2), 1)), 2)</f>
        <v>1.09</v>
      </c>
    </row>
    <row r="14" spans="1:11" ht="13.50" thickBot="1" customHeight="1">
      <c r="A14" s="1" t="s">
        <v>24</v>
      </c>
      <c r="B14" s="1"/>
      <c r="C14" s="1"/>
      <c r="D14" s="10" t="s">
        <v>25</v>
      </c>
      <c r="E14" s="1" t="s">
        <v>26</v>
      </c>
      <c r="F14" s="1"/>
      <c r="G14" s="11">
        <v>1.05</v>
      </c>
      <c r="H14" s="11"/>
      <c r="I14" s="12">
        <v>3</v>
      </c>
      <c r="J14" s="12"/>
      <c r="K14" s="12">
        <f ca="1">ROUND(INDIRECT(ADDRESS(ROW()+(0), COLUMN()+(-4), 1))*INDIRECT(ADDRESS(ROW()+(0), COLUMN()+(-2), 1)), 2)</f>
        <v>3.15</v>
      </c>
    </row>
    <row r="15" spans="1:11" ht="13.50" thickBot="1" customHeight="1">
      <c r="A15" s="1" t="s">
        <v>27</v>
      </c>
      <c r="B15" s="1"/>
      <c r="C15" s="1"/>
      <c r="D15" s="10" t="s">
        <v>28</v>
      </c>
      <c r="E15" s="1" t="s">
        <v>29</v>
      </c>
      <c r="F15" s="1"/>
      <c r="G15" s="11">
        <v>0.24</v>
      </c>
      <c r="H15" s="11"/>
      <c r="I15" s="12">
        <v>0.35</v>
      </c>
      <c r="J15" s="12"/>
      <c r="K15" s="12">
        <f ca="1">ROUND(INDIRECT(ADDRESS(ROW()+(0), COLUMN()+(-4), 1))*INDIRECT(ADDRESS(ROW()+(0), COLUMN()+(-2), 1)), 2)</f>
        <v>0.08</v>
      </c>
    </row>
    <row r="16" spans="1:11" ht="66.00" thickBot="1" customHeight="1">
      <c r="A16" s="1" t="s">
        <v>30</v>
      </c>
      <c r="B16" s="1"/>
      <c r="C16" s="1"/>
      <c r="D16" s="10" t="s">
        <v>31</v>
      </c>
      <c r="E16" s="1" t="s">
        <v>32</v>
      </c>
      <c r="F16" s="1"/>
      <c r="G16" s="13">
        <v>0.01</v>
      </c>
      <c r="H16" s="13"/>
      <c r="I16" s="14">
        <v>1.7</v>
      </c>
      <c r="J16" s="14"/>
      <c r="K16" s="14">
        <f ca="1">ROUND(INDIRECT(ADDRESS(ROW()+(0), COLUMN()+(-4), 1))*INDIRECT(ADDRESS(ROW()+(0), COLUMN()+(-2), 1)), 2)</f>
        <v>0.02</v>
      </c>
    </row>
    <row r="17" spans="1:11" ht="13.50" thickBot="1" customHeight="1">
      <c r="A17" s="15"/>
      <c r="B17" s="15"/>
      <c r="C17" s="15"/>
      <c r="D17" s="15"/>
      <c r="E17" s="15"/>
      <c r="F17" s="15"/>
      <c r="G17" s="9" t="s">
        <v>33</v>
      </c>
      <c r="H17" s="9"/>
      <c r="I17" s="9"/>
      <c r="J17" s="9"/>
      <c r="K17" s="17">
        <f ca="1">ROUND(SUM(INDIRECT(ADDRESS(ROW()+(-1), COLUMN()+(0), 1)),INDIRECT(ADDRESS(ROW()+(-2), COLUMN()+(0), 1)),INDIRECT(ADDRESS(ROW()+(-3), COLUMN()+(0), 1)),INDIRECT(ADDRESS(ROW()+(-4), COLUMN()+(0), 1)),INDIRECT(ADDRESS(ROW()+(-5), COLUMN()+(0), 1)),INDIRECT(ADDRESS(ROW()+(-6), COLUMN()+(0), 1)),INDIRECT(ADDRESS(ROW()+(-7), COLUMN()+(0), 1))), 2)</f>
        <v>10.59</v>
      </c>
    </row>
    <row r="18" spans="1:11" ht="13.50" thickBot="1" customHeight="1">
      <c r="A18" s="15">
        <v>2</v>
      </c>
      <c r="B18" s="15"/>
      <c r="C18" s="15"/>
      <c r="D18" s="15"/>
      <c r="E18" s="18" t="s">
        <v>34</v>
      </c>
      <c r="F18" s="18"/>
      <c r="G18" s="18"/>
      <c r="H18" s="18"/>
      <c r="I18" s="15"/>
      <c r="J18" s="15"/>
      <c r="K18" s="15"/>
    </row>
    <row r="19" spans="1:11" ht="13.50" thickBot="1" customHeight="1">
      <c r="A19" s="1" t="s">
        <v>35</v>
      </c>
      <c r="B19" s="1"/>
      <c r="C19" s="1"/>
      <c r="D19" s="10" t="s">
        <v>36</v>
      </c>
      <c r="E19" s="1" t="s">
        <v>37</v>
      </c>
      <c r="F19" s="1"/>
      <c r="G19" s="11">
        <v>0.236</v>
      </c>
      <c r="H19" s="11"/>
      <c r="I19" s="12">
        <v>29.67</v>
      </c>
      <c r="J19" s="12"/>
      <c r="K19" s="12">
        <f ca="1">ROUND(INDIRECT(ADDRESS(ROW()+(0), COLUMN()+(-4), 1))*INDIRECT(ADDRESS(ROW()+(0), COLUMN()+(-2), 1)), 2)</f>
        <v>7</v>
      </c>
    </row>
    <row r="20" spans="1:11" ht="13.50" thickBot="1" customHeight="1">
      <c r="A20" s="1" t="s">
        <v>38</v>
      </c>
      <c r="B20" s="1"/>
      <c r="C20" s="1"/>
      <c r="D20" s="10" t="s">
        <v>39</v>
      </c>
      <c r="E20" s="1" t="s">
        <v>40</v>
      </c>
      <c r="F20" s="1"/>
      <c r="G20" s="11">
        <v>0.236</v>
      </c>
      <c r="H20" s="11"/>
      <c r="I20" s="12">
        <v>26.39</v>
      </c>
      <c r="J20" s="12"/>
      <c r="K20" s="12">
        <f ca="1">ROUND(INDIRECT(ADDRESS(ROW()+(0), COLUMN()+(-4), 1))*INDIRECT(ADDRESS(ROW()+(0), COLUMN()+(-2), 1)), 2)</f>
        <v>6.23</v>
      </c>
    </row>
    <row r="21" spans="1:11" ht="13.50" thickBot="1" customHeight="1">
      <c r="A21" s="1" t="s">
        <v>41</v>
      </c>
      <c r="B21" s="1"/>
      <c r="C21" s="1"/>
      <c r="D21" s="10" t="s">
        <v>42</v>
      </c>
      <c r="E21" s="1" t="s">
        <v>43</v>
      </c>
      <c r="F21" s="1"/>
      <c r="G21" s="11">
        <v>0.078</v>
      </c>
      <c r="H21" s="11"/>
      <c r="I21" s="12">
        <v>24.86</v>
      </c>
      <c r="J21" s="12"/>
      <c r="K21" s="12">
        <f ca="1">ROUND(INDIRECT(ADDRESS(ROW()+(0), COLUMN()+(-4), 1))*INDIRECT(ADDRESS(ROW()+(0), COLUMN()+(-2), 1)), 2)</f>
        <v>1.94</v>
      </c>
    </row>
    <row r="22" spans="1:11" ht="13.50" thickBot="1" customHeight="1">
      <c r="A22" s="1" t="s">
        <v>44</v>
      </c>
      <c r="B22" s="1"/>
      <c r="C22" s="1"/>
      <c r="D22" s="10" t="s">
        <v>45</v>
      </c>
      <c r="E22" s="1" t="s">
        <v>46</v>
      </c>
      <c r="F22" s="1"/>
      <c r="G22" s="13">
        <v>0.243</v>
      </c>
      <c r="H22" s="13"/>
      <c r="I22" s="14">
        <v>29.67</v>
      </c>
      <c r="J22" s="14"/>
      <c r="K22" s="14">
        <f ca="1">ROUND(INDIRECT(ADDRESS(ROW()+(0), COLUMN()+(-4), 1))*INDIRECT(ADDRESS(ROW()+(0), COLUMN()+(-2), 1)), 2)</f>
        <v>7.21</v>
      </c>
    </row>
    <row r="23" spans="1:11" ht="13.50" thickBot="1" customHeight="1">
      <c r="A23" s="15"/>
      <c r="B23" s="15"/>
      <c r="C23" s="15"/>
      <c r="D23" s="15"/>
      <c r="E23" s="15"/>
      <c r="F23" s="15"/>
      <c r="G23" s="9" t="s">
        <v>47</v>
      </c>
      <c r="H23" s="9"/>
      <c r="I23" s="9"/>
      <c r="J23" s="9"/>
      <c r="K23" s="17">
        <f ca="1">ROUND(SUM(INDIRECT(ADDRESS(ROW()+(-1), COLUMN()+(0), 1)),INDIRECT(ADDRESS(ROW()+(-2), COLUMN()+(0), 1)),INDIRECT(ADDRESS(ROW()+(-3), COLUMN()+(0), 1)),INDIRECT(ADDRESS(ROW()+(-4), COLUMN()+(0), 1))), 2)</f>
        <v>22.38</v>
      </c>
    </row>
    <row r="24" spans="1:11" ht="13.50" thickBot="1" customHeight="1">
      <c r="A24" s="15">
        <v>3</v>
      </c>
      <c r="B24" s="15"/>
      <c r="C24" s="15"/>
      <c r="D24" s="15"/>
      <c r="E24" s="18" t="s">
        <v>48</v>
      </c>
      <c r="F24" s="18"/>
      <c r="G24" s="18"/>
      <c r="H24" s="18"/>
      <c r="I24" s="15"/>
      <c r="J24" s="15"/>
      <c r="K24" s="15"/>
    </row>
    <row r="25" spans="1:11" ht="13.50" thickBot="1" customHeight="1">
      <c r="A25" s="19"/>
      <c r="B25" s="19"/>
      <c r="C25" s="19"/>
      <c r="D25" s="20" t="s">
        <v>49</v>
      </c>
      <c r="E25" s="19" t="s">
        <v>50</v>
      </c>
      <c r="F25" s="19"/>
      <c r="G25" s="13">
        <v>2</v>
      </c>
      <c r="H25" s="13"/>
      <c r="I25" s="14">
        <f ca="1">ROUND(SUM(INDIRECT(ADDRESS(ROW()+(-2), COLUMN()+(2), 1)),INDIRECT(ADDRESS(ROW()+(-8), COLUMN()+(2), 1))), 2)</f>
        <v>32.97</v>
      </c>
      <c r="J25" s="14"/>
      <c r="K25" s="14">
        <f ca="1">ROUND(INDIRECT(ADDRESS(ROW()+(0), COLUMN()+(-4), 1))*INDIRECT(ADDRESS(ROW()+(0), COLUMN()+(-2), 1))/100, 2)</f>
        <v>0.66</v>
      </c>
    </row>
    <row r="26" spans="1:11" ht="13.50" thickBot="1" customHeight="1">
      <c r="A26" s="21" t="s">
        <v>51</v>
      </c>
      <c r="B26" s="21"/>
      <c r="C26" s="21"/>
      <c r="D26" s="22"/>
      <c r="E26" s="23"/>
      <c r="F26" s="23"/>
      <c r="G26" s="24" t="s">
        <v>52</v>
      </c>
      <c r="H26" s="24"/>
      <c r="I26" s="25"/>
      <c r="J26" s="25"/>
      <c r="K26" s="26">
        <f ca="1">ROUND(SUM(INDIRECT(ADDRESS(ROW()+(-1), COLUMN()+(0), 1)),INDIRECT(ADDRESS(ROW()+(-3), COLUMN()+(0), 1)),INDIRECT(ADDRESS(ROW()+(-9), COLUMN()+(0), 1))), 2)</f>
        <v>33.63</v>
      </c>
    </row>
    <row r="29" spans="1:11" ht="13.50" thickBot="1" customHeight="1">
      <c r="A29" s="27" t="s">
        <v>53</v>
      </c>
      <c r="B29" s="27"/>
      <c r="C29" s="27"/>
      <c r="D29" s="27"/>
      <c r="E29" s="27"/>
      <c r="F29" s="27" t="s">
        <v>54</v>
      </c>
      <c r="G29" s="27"/>
      <c r="H29" s="27" t="s">
        <v>55</v>
      </c>
      <c r="I29" s="27"/>
      <c r="J29" s="27" t="s">
        <v>56</v>
      </c>
      <c r="K29" s="27"/>
    </row>
    <row r="30" spans="1:11" ht="13.50" thickBot="1" customHeight="1">
      <c r="A30" s="28" t="s">
        <v>57</v>
      </c>
      <c r="B30" s="28"/>
      <c r="C30" s="28"/>
      <c r="D30" s="28"/>
      <c r="E30" s="28"/>
      <c r="F30" s="29">
        <v>142010</v>
      </c>
      <c r="G30" s="29"/>
      <c r="H30" s="29">
        <v>1.10201e+06</v>
      </c>
      <c r="I30" s="29"/>
      <c r="J30" s="29" t="s">
        <v>58</v>
      </c>
      <c r="K30" s="29"/>
    </row>
    <row r="31" spans="1:11" ht="24.00" thickBot="1" customHeight="1">
      <c r="A31" s="30" t="s">
        <v>59</v>
      </c>
      <c r="B31" s="30"/>
      <c r="C31" s="30"/>
      <c r="D31" s="30"/>
      <c r="E31" s="30"/>
      <c r="F31" s="31"/>
      <c r="G31" s="31"/>
      <c r="H31" s="31"/>
      <c r="I31" s="31"/>
      <c r="J31" s="31"/>
      <c r="K31" s="31"/>
    </row>
    <row r="32" spans="1:11" ht="13.50" thickBot="1" customHeight="1">
      <c r="A32" s="28" t="s">
        <v>60</v>
      </c>
      <c r="B32" s="28"/>
      <c r="C32" s="28"/>
      <c r="D32" s="28"/>
      <c r="E32" s="28"/>
      <c r="F32" s="29">
        <v>1.18202e+06</v>
      </c>
      <c r="G32" s="29"/>
      <c r="H32" s="29">
        <v>1.18202e+06</v>
      </c>
      <c r="I32" s="29"/>
      <c r="J32" s="29" t="s">
        <v>61</v>
      </c>
      <c r="K32" s="29"/>
    </row>
    <row r="33" spans="1:11" ht="13.50" thickBot="1" customHeight="1">
      <c r="A33" s="30" t="s">
        <v>62</v>
      </c>
      <c r="B33" s="30"/>
      <c r="C33" s="30"/>
      <c r="D33" s="30"/>
      <c r="E33" s="30"/>
      <c r="F33" s="31"/>
      <c r="G33" s="31"/>
      <c r="H33" s="31"/>
      <c r="I33" s="31"/>
      <c r="J33" s="31"/>
      <c r="K33" s="31"/>
    </row>
    <row r="34" spans="1:11" ht="13.50" thickBot="1" customHeight="1">
      <c r="A34" s="28" t="s">
        <v>63</v>
      </c>
      <c r="B34" s="28"/>
      <c r="C34" s="28"/>
      <c r="D34" s="28"/>
      <c r="E34" s="28"/>
      <c r="F34" s="29">
        <v>142013</v>
      </c>
      <c r="G34" s="29"/>
      <c r="H34" s="29">
        <v>172013</v>
      </c>
      <c r="I34" s="29"/>
      <c r="J34" s="29">
        <v>3</v>
      </c>
      <c r="K34" s="29"/>
    </row>
    <row r="35" spans="1:11" ht="13.50" thickBot="1" customHeight="1">
      <c r="A35" s="30" t="s">
        <v>64</v>
      </c>
      <c r="B35" s="30"/>
      <c r="C35" s="30"/>
      <c r="D35" s="30"/>
      <c r="E35" s="30"/>
      <c r="F35" s="31"/>
      <c r="G35" s="31"/>
      <c r="H35" s="31"/>
      <c r="I35" s="31"/>
      <c r="J35" s="31"/>
      <c r="K35" s="31"/>
    </row>
    <row r="38" spans="1:1" ht="33.75" thickBot="1" customHeight="1">
      <c r="A38" s="1" t="s">
        <v>65</v>
      </c>
      <c r="B38" s="1"/>
      <c r="C38" s="1"/>
      <c r="D38" s="1"/>
      <c r="E38" s="1"/>
      <c r="F38" s="1"/>
      <c r="G38" s="1"/>
      <c r="H38" s="1"/>
      <c r="I38" s="1"/>
      <c r="J38" s="1"/>
      <c r="K38" s="1"/>
    </row>
    <row r="39" spans="1:1" ht="33.75" thickBot="1" customHeight="1">
      <c r="A39" s="1" t="s">
        <v>66</v>
      </c>
      <c r="B39" s="1"/>
      <c r="C39" s="1"/>
      <c r="D39" s="1"/>
      <c r="E39" s="1"/>
      <c r="F39" s="1"/>
      <c r="G39" s="1"/>
      <c r="H39" s="1"/>
      <c r="I39" s="1"/>
      <c r="J39" s="1"/>
      <c r="K39" s="1"/>
    </row>
    <row r="40" spans="1:1" ht="33.75" thickBot="1" customHeight="1">
      <c r="A40" s="1" t="s">
        <v>67</v>
      </c>
      <c r="B40" s="1"/>
      <c r="C40" s="1"/>
      <c r="D40" s="1"/>
      <c r="E40" s="1"/>
      <c r="F40" s="1"/>
      <c r="G40" s="1"/>
      <c r="H40" s="1"/>
      <c r="I40" s="1"/>
      <c r="J40" s="1"/>
      <c r="K40" s="1"/>
    </row>
  </sheetData>
  <mergeCells count="94">
    <mergeCell ref="A1:K1"/>
    <mergeCell ref="C3:K3"/>
    <mergeCell ref="A5:K5"/>
    <mergeCell ref="A8:C8"/>
    <mergeCell ref="E8:F8"/>
    <mergeCell ref="G8:H8"/>
    <mergeCell ref="I8:J8"/>
    <mergeCell ref="A9:C9"/>
    <mergeCell ref="E9:H9"/>
    <mergeCell ref="I9:J9"/>
    <mergeCell ref="A10:C10"/>
    <mergeCell ref="E10:F10"/>
    <mergeCell ref="G10:H10"/>
    <mergeCell ref="I10:J10"/>
    <mergeCell ref="A11:C11"/>
    <mergeCell ref="E11:F11"/>
    <mergeCell ref="G11:H11"/>
    <mergeCell ref="I11:J11"/>
    <mergeCell ref="A12:C12"/>
    <mergeCell ref="E12:F12"/>
    <mergeCell ref="G12:H12"/>
    <mergeCell ref="I12:J12"/>
    <mergeCell ref="A13:C13"/>
    <mergeCell ref="E13:F13"/>
    <mergeCell ref="G13:H13"/>
    <mergeCell ref="I13:J13"/>
    <mergeCell ref="A14:C14"/>
    <mergeCell ref="E14:F14"/>
    <mergeCell ref="G14:H14"/>
    <mergeCell ref="I14:J14"/>
    <mergeCell ref="A15:C15"/>
    <mergeCell ref="E15:F15"/>
    <mergeCell ref="G15:H15"/>
    <mergeCell ref="I15:J15"/>
    <mergeCell ref="A16:C16"/>
    <mergeCell ref="E16:F16"/>
    <mergeCell ref="G16:H16"/>
    <mergeCell ref="I16:J16"/>
    <mergeCell ref="A17:C17"/>
    <mergeCell ref="E17:F17"/>
    <mergeCell ref="G17:J17"/>
    <mergeCell ref="A18:C18"/>
    <mergeCell ref="E18:H18"/>
    <mergeCell ref="I18:J18"/>
    <mergeCell ref="A19:C19"/>
    <mergeCell ref="E19:F19"/>
    <mergeCell ref="G19:H19"/>
    <mergeCell ref="I19:J19"/>
    <mergeCell ref="A20:C20"/>
    <mergeCell ref="E20:F20"/>
    <mergeCell ref="G20:H20"/>
    <mergeCell ref="I20:J20"/>
    <mergeCell ref="A21:C21"/>
    <mergeCell ref="E21:F21"/>
    <mergeCell ref="G21:H21"/>
    <mergeCell ref="I21:J21"/>
    <mergeCell ref="A22:C22"/>
    <mergeCell ref="E22:F22"/>
    <mergeCell ref="G22:H22"/>
    <mergeCell ref="I22:J22"/>
    <mergeCell ref="A23:C23"/>
    <mergeCell ref="E23:F23"/>
    <mergeCell ref="G23:J23"/>
    <mergeCell ref="A24:C24"/>
    <mergeCell ref="E24:H24"/>
    <mergeCell ref="I24:J24"/>
    <mergeCell ref="A25:C25"/>
    <mergeCell ref="E25:F25"/>
    <mergeCell ref="G25:H25"/>
    <mergeCell ref="I25:J25"/>
    <mergeCell ref="A26:F26"/>
    <mergeCell ref="G26:J26"/>
    <mergeCell ref="A29:E29"/>
    <mergeCell ref="F29:G29"/>
    <mergeCell ref="H29:I29"/>
    <mergeCell ref="J29:K29"/>
    <mergeCell ref="A30:E30"/>
    <mergeCell ref="F30:G31"/>
    <mergeCell ref="H30:I31"/>
    <mergeCell ref="J30:K31"/>
    <mergeCell ref="A31:E31"/>
    <mergeCell ref="A32:E32"/>
    <mergeCell ref="F32:G33"/>
    <mergeCell ref="H32:I33"/>
    <mergeCell ref="J32:K33"/>
    <mergeCell ref="A33:E33"/>
    <mergeCell ref="A34:E34"/>
    <mergeCell ref="F34:G35"/>
    <mergeCell ref="H34:I35"/>
    <mergeCell ref="J34:K35"/>
    <mergeCell ref="A35:E35"/>
    <mergeCell ref="A38:K38"/>
    <mergeCell ref="A39:K39"/>
    <mergeCell ref="A40:K40"/>
  </mergeCells>
  <pageMargins left="0.147638" right="0.147638" top="0.206693" bottom="0.206693" header="0.0" footer="0.0"/>
  <pageSetup paperSize="9" orientation="portrait"/>
  <rowBreaks count="0" manualBreakCount="0">
    </rowBreaks>
</worksheet>
</file>