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<sst xmlns="http://schemas.openxmlformats.org/spreadsheetml/2006/main" count="57" uniqueCount="57">
  <si>
    <t xml:space="preserve"/>
  </si>
  <si>
    <t xml:space="preserve">NIO040</t>
  </si>
  <si>
    <t xml:space="preserve">U</t>
  </si>
  <si>
    <t xml:space="preserve">Segellat impermeabilitzant exterior de junt perimetral entre passamurs i conducte d'instal·lacions, en tancament de façana.</t>
  </si>
  <si>
    <r>
      <rPr>
        <sz val="8.25"/>
        <color rgb="FF000000"/>
        <rFont val="Arial"/>
        <family val="2"/>
      </rPr>
      <t xml:space="preserve">Segellat impermeabilitzant exterior de junt perimetral de 15 mm d'amplada, entre passamurs de PVC de 90 mm de diàmetre i conducte d'instal·lacions allotjat en el seu interior, amb massilla monocomponent a base de poliuretà, Alsan Flex 2711 CO "SOPREMA", sobre fons de juntes per closa en cordons de polietilè expandit, Juntalen 20 "SOPREMA", de 20 mm de diàmetre, col·locat a una profunditat d'almenys 2 cm de la vora exterior del passamurs que haurà estat fixat prèviament, amb morter de ciment hidròfug, a l'interior d'una obertura practicada en el tancament de façana de fins a 40 cm de gruix, i posterior injecció d'escuma de poliuretà per la part interior contra el fons del junt.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</si>
  <si>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</si>
  <si>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</si>
  <si>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</si>
  <si>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</si>
  <si>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</si>
  <si>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</si>
  <si>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</si>
  <si>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mt15sjs020g</t>
  </si>
  <si>
    <t xml:space="preserve">m</t>
  </si>
  <si>
    <t xml:space="preserve">Fons de juntes per closa en cordons de polietilè expandit, Juntalen 20 "SOPREMA", de 20 mm de diàmetre, per a limitar la profunditat de la junta de dilatació.</t>
  </si>
  <si>
    <t xml:space="preserve">mt15das100a</t>
  </si>
  <si>
    <t xml:space="preserve">U</t>
  </si>
  <si>
    <t xml:space="preserve">Cartutx de massilla monocomponent a base de poliuretà, Alsan Flex 2711 CO "SOPREMA", de 310 cm³, amb duresa Shore A aproximada de 40, segons UNE-EN ISO 868 i elongació a ruptura &gt;= 500%, segons UNE-EN ISO 8339.</t>
  </si>
  <si>
    <t xml:space="preserve">mt36tvg010ea</t>
  </si>
  <si>
    <t xml:space="preserve">m</t>
  </si>
  <si>
    <t xml:space="preserve">Tub de PVC, de 90 mm de diàmetre i 1,2 mm de gruix.</t>
  </si>
  <si>
    <t xml:space="preserve">mt08aaa010a</t>
  </si>
  <si>
    <t xml:space="preserve">m³</t>
  </si>
  <si>
    <t xml:space="preserve">Aigua.</t>
  </si>
  <si>
    <t xml:space="preserve">mt09mif010ka</t>
  </si>
  <si>
    <t xml:space="preserve">t</t>
  </si>
  <si>
    <t xml:space="preserve">Morter industrial per a obra de paleta, de ciment, color gris, amb additiu hidròfug, categoria M-10 (resistència a compressió 10 N/mm²), subministrat en sacs, segons UNE-EN 998-2.</t>
  </si>
  <si>
    <t xml:space="preserve">mt13blw110b</t>
  </si>
  <si>
    <t xml:space="preserve">U</t>
  </si>
  <si>
    <t xml:space="preserve">Aerosol de 750 cm³ d'escuma de poliuretà, de 22,5 kg/m³ de densitat, 140% d'expansió, 18 N/cm² de resistència a tracció i 20 N/cm² de resistència a flexió, conductivitat tèrmica 0,04 W/(mK), estable de -40°C a 100°C; per a aplicar amb cànula; segons UNE-EN 13165.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</si>
  <si>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</si>
  <si>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</si>
  <si>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</si>
  <si>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</si>
  <si>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</si>
  <si>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mo112</t>
  </si>
  <si>
    <t xml:space="preserve">h</t>
  </si>
  <si>
    <t xml:space="preserve">Peó especialitzat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</si>
  <si>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</si>
  <si>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</si>
  <si>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</si>
  <si>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</si>
  <si>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19,49€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</si>
  <si>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</si>
  <si>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</si>
  <si>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</si>
  <si>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</si>
  <si>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</si>
  <si>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998-2:2016</t>
  </si>
  <si>
    <t xml:space="preserve">2+/4</t>
  </si>
  <si>
    <t xml:space="preserve">Especificaciones de los morteros para albañilería. Parte 2: Morteros para albañilería</t>
  </si>
  <si>
    <t xml:space="preserve">EN  13165:2012+A2:2016</t>
  </si>
  <si>
    <t xml:space="preserve">1/3/4</t>
  </si>
  <si>
    <t xml:space="preserve">Productos aislantes térmicos para aplicaciones en la edificación. Productos manufacturados de espuma rígida de poliuretano (PU).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</si>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</sst>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7.14" customWidth="1"/>
    <col min="4" max="4" width="74.80" customWidth="1"/>
    <col min="5" max="5" width="2.21" customWidth="1"/>
    <col min="6" max="6" width="9.69" customWidth="1"/>
    <col min="7" max="7" width="3.57" customWidth="1"/>
    <col min="8" max="8" width="9.69" customWidth="1"/>
    <col min="9" max="9" width="1.02" customWidth="1"/>
    <col min="10" max="10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/>
      <c r="J8" s="7" t="s">
        <v>10</v>
      </c>
    </row>
    <row r="9" spans="1:10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0.283</v>
      </c>
      <c r="G10" s="11"/>
      <c r="H10" s="12">
        <v>0.54</v>
      </c>
      <c r="I10" s="12"/>
      <c r="J10" s="12">
        <f ca="1">ROUND(INDIRECT(ADDRESS(ROW()+(0), COLUMN()+(-4), 1))*INDIRECT(ADDRESS(ROW()+(0), COLUMN()+(-2), 1)), 2)</f>
        <v>0.15</v>
      </c>
    </row>
    <row r="11" spans="1:10" ht="34.5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0.184</v>
      </c>
      <c r="G11" s="11"/>
      <c r="H11" s="12">
        <v>6.28</v>
      </c>
      <c r="I11" s="12"/>
      <c r="J11" s="12">
        <f ca="1">ROUND(INDIRECT(ADDRESS(ROW()+(0), COLUMN()+(-4), 1))*INDIRECT(ADDRESS(ROW()+(0), COLUMN()+(-2), 1)), 2)</f>
        <v>1.16</v>
      </c>
    </row>
    <row r="12" spans="1:10" ht="13.5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0.5</v>
      </c>
      <c r="G12" s="11"/>
      <c r="H12" s="12">
        <v>1.95</v>
      </c>
      <c r="I12" s="12"/>
      <c r="J12" s="12">
        <f ca="1">ROUND(INDIRECT(ADDRESS(ROW()+(0), COLUMN()+(-4), 1))*INDIRECT(ADDRESS(ROW()+(0), COLUMN()+(-2), 1)), 2)</f>
        <v>0.98</v>
      </c>
    </row>
    <row r="13" spans="1:10" ht="13.5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1">
        <v>0.006</v>
      </c>
      <c r="G13" s="11"/>
      <c r="H13" s="12">
        <v>1.5</v>
      </c>
      <c r="I13" s="12"/>
      <c r="J13" s="12">
        <f ca="1">ROUND(INDIRECT(ADDRESS(ROW()+(0), COLUMN()+(-4), 1))*INDIRECT(ADDRESS(ROW()+(0), COLUMN()+(-2), 1)), 2)</f>
        <v>0.01</v>
      </c>
    </row>
    <row r="14" spans="1:10" ht="24.00" thickBot="1" customHeight="1">
      <c r="A14" s="1" t="s">
        <v>24</v>
      </c>
      <c r="B14" s="1"/>
      <c r="C14" s="10" t="s">
        <v>25</v>
      </c>
      <c r="D14" s="1" t="s">
        <v>26</v>
      </c>
      <c r="E14" s="1"/>
      <c r="F14" s="11">
        <v>0.006</v>
      </c>
      <c r="G14" s="11"/>
      <c r="H14" s="12">
        <v>65.98</v>
      </c>
      <c r="I14" s="12"/>
      <c r="J14" s="12">
        <f ca="1">ROUND(INDIRECT(ADDRESS(ROW()+(0), COLUMN()+(-4), 1))*INDIRECT(ADDRESS(ROW()+(0), COLUMN()+(-2), 1)), 2)</f>
        <v>0.4</v>
      </c>
    </row>
    <row r="15" spans="1:10" ht="34.50" thickBot="1" customHeight="1">
      <c r="A15" s="1" t="s">
        <v>27</v>
      </c>
      <c r="B15" s="1"/>
      <c r="C15" s="10" t="s">
        <v>28</v>
      </c>
      <c r="D15" s="1" t="s">
        <v>29</v>
      </c>
      <c r="E15" s="1"/>
      <c r="F15" s="13">
        <v>0.32</v>
      </c>
      <c r="G15" s="13"/>
      <c r="H15" s="14">
        <v>7.2</v>
      </c>
      <c r="I15" s="14"/>
      <c r="J15" s="14">
        <f ca="1">ROUND(INDIRECT(ADDRESS(ROW()+(0), COLUMN()+(-4), 1))*INDIRECT(ADDRESS(ROW()+(0), COLUMN()+(-2), 1)), 2)</f>
        <v>2.3</v>
      </c>
    </row>
    <row r="16" spans="1:10" ht="13.50" thickBot="1" customHeight="1">
      <c r="A16" s="15"/>
      <c r="B16" s="15"/>
      <c r="C16" s="15"/>
      <c r="D16" s="15"/>
      <c r="E16" s="15"/>
      <c r="F16" s="9" t="s">
        <v>30</v>
      </c>
      <c r="G16" s="9"/>
      <c r="H16" s="9"/>
      <c r="I16" s="9"/>
      <c r="J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</v>
      </c>
    </row>
    <row r="17" spans="1:10" ht="13.50" thickBot="1" customHeight="1">
      <c r="A17" s="15">
        <v>2</v>
      </c>
      <c r="B17" s="15"/>
      <c r="C17" s="15"/>
      <c r="D17" s="18" t="s">
        <v>31</v>
      </c>
      <c r="E17" s="18"/>
      <c r="F17" s="18"/>
      <c r="G17" s="18"/>
      <c r="H17" s="15"/>
      <c r="I17" s="15"/>
      <c r="J17" s="15"/>
    </row>
    <row r="18" spans="1:10" ht="13.50" thickBot="1" customHeight="1">
      <c r="A18" s="1" t="s">
        <v>32</v>
      </c>
      <c r="B18" s="1"/>
      <c r="C18" s="10" t="s">
        <v>33</v>
      </c>
      <c r="D18" s="1" t="s">
        <v>34</v>
      </c>
      <c r="E18" s="1"/>
      <c r="F18" s="11">
        <v>0.131</v>
      </c>
      <c r="G18" s="11"/>
      <c r="H18" s="12">
        <v>28.42</v>
      </c>
      <c r="I18" s="12"/>
      <c r="J18" s="12">
        <f ca="1">ROUND(INDIRECT(ADDRESS(ROW()+(0), COLUMN()+(-4), 1))*INDIRECT(ADDRESS(ROW()+(0), COLUMN()+(-2), 1)), 2)</f>
        <v>3.72</v>
      </c>
    </row>
    <row r="19" spans="1:10" ht="13.50" thickBot="1" customHeight="1">
      <c r="A19" s="1" t="s">
        <v>35</v>
      </c>
      <c r="B19" s="1"/>
      <c r="C19" s="10" t="s">
        <v>36</v>
      </c>
      <c r="D19" s="1" t="s">
        <v>37</v>
      </c>
      <c r="E19" s="1"/>
      <c r="F19" s="13">
        <v>0.131</v>
      </c>
      <c r="G19" s="13"/>
      <c r="H19" s="14">
        <v>24.59</v>
      </c>
      <c r="I19" s="14"/>
      <c r="J19" s="14">
        <f ca="1">ROUND(INDIRECT(ADDRESS(ROW()+(0), COLUMN()+(-4), 1))*INDIRECT(ADDRESS(ROW()+(0), COLUMN()+(-2), 1)), 2)</f>
        <v>3.22</v>
      </c>
    </row>
    <row r="20" spans="1:10" ht="13.50" thickBot="1" customHeight="1">
      <c r="A20" s="15"/>
      <c r="B20" s="15"/>
      <c r="C20" s="15"/>
      <c r="D20" s="15"/>
      <c r="E20" s="15"/>
      <c r="F20" s="9" t="s">
        <v>38</v>
      </c>
      <c r="G20" s="9"/>
      <c r="H20" s="9"/>
      <c r="I20" s="9"/>
      <c r="J20" s="17">
        <f ca="1">ROUND(SUM(INDIRECT(ADDRESS(ROW()+(-1), COLUMN()+(0), 1)),INDIRECT(ADDRESS(ROW()+(-2), COLUMN()+(0), 1))), 2)</f>
        <v>6.94</v>
      </c>
    </row>
    <row r="21" spans="1:10" ht="13.50" thickBot="1" customHeight="1">
      <c r="A21" s="15">
        <v>3</v>
      </c>
      <c r="B21" s="15"/>
      <c r="C21" s="15"/>
      <c r="D21" s="18" t="s">
        <v>39</v>
      </c>
      <c r="E21" s="18"/>
      <c r="F21" s="18"/>
      <c r="G21" s="18"/>
      <c r="H21" s="15"/>
      <c r="I21" s="15"/>
      <c r="J21" s="15"/>
    </row>
    <row r="22" spans="1:10" ht="13.50" thickBot="1" customHeight="1">
      <c r="A22" s="19"/>
      <c r="B22" s="19"/>
      <c r="C22" s="20" t="s">
        <v>40</v>
      </c>
      <c r="D22" s="19" t="s">
        <v>41</v>
      </c>
      <c r="E22" s="19"/>
      <c r="F22" s="13">
        <v>2</v>
      </c>
      <c r="G22" s="13"/>
      <c r="H22" s="14">
        <f ca="1">ROUND(SUM(INDIRECT(ADDRESS(ROW()+(-2), COLUMN()+(2), 1)),INDIRECT(ADDRESS(ROW()+(-6), COLUMN()+(2), 1))), 2)</f>
        <v>11.94</v>
      </c>
      <c r="I22" s="14"/>
      <c r="J22" s="14">
        <f ca="1">ROUND(INDIRECT(ADDRESS(ROW()+(0), COLUMN()+(-4), 1))*INDIRECT(ADDRESS(ROW()+(0), COLUMN()+(-2), 1))/100, 2)</f>
        <v>0.24</v>
      </c>
    </row>
    <row r="23" spans="1:10" ht="13.50" thickBot="1" customHeight="1">
      <c r="A23" s="21" t="s">
        <v>42</v>
      </c>
      <c r="B23" s="21"/>
      <c r="C23" s="22"/>
      <c r="D23" s="23"/>
      <c r="E23" s="23"/>
      <c r="F23" s="24" t="s">
        <v>43</v>
      </c>
      <c r="G23" s="24"/>
      <c r="H23" s="25"/>
      <c r="I23" s="25"/>
      <c r="J23" s="26">
        <f ca="1">ROUND(SUM(INDIRECT(ADDRESS(ROW()+(-1), COLUMN()+(0), 1)),INDIRECT(ADDRESS(ROW()+(-3), COLUMN()+(0), 1)),INDIRECT(ADDRESS(ROW()+(-7), COLUMN()+(0), 1))), 2)</f>
        <v>12.18</v>
      </c>
    </row>
    <row r="26" spans="1:10" ht="13.50" thickBot="1" customHeight="1">
      <c r="A26" s="27" t="s">
        <v>44</v>
      </c>
      <c r="B26" s="27"/>
      <c r="C26" s="27"/>
      <c r="D26" s="27"/>
      <c r="E26" s="27" t="s">
        <v>45</v>
      </c>
      <c r="F26" s="27"/>
      <c r="G26" s="27" t="s">
        <v>46</v>
      </c>
      <c r="H26" s="27"/>
      <c r="I26" s="27" t="s">
        <v>47</v>
      </c>
      <c r="J26" s="27"/>
    </row>
    <row r="27" spans="1:10" ht="13.50" thickBot="1" customHeight="1">
      <c r="A27" s="28" t="s">
        <v>48</v>
      </c>
      <c r="B27" s="28"/>
      <c r="C27" s="28"/>
      <c r="D27" s="28"/>
      <c r="E27" s="29">
        <v>1.18202e+006</v>
      </c>
      <c r="F27" s="29"/>
      <c r="G27" s="29">
        <v>1.18202e+006</v>
      </c>
      <c r="H27" s="29"/>
      <c r="I27" s="29" t="s">
        <v>49</v>
      </c>
      <c r="J27" s="29"/>
    </row>
    <row r="28" spans="1:10" ht="13.50" thickBot="1" customHeight="1">
      <c r="A28" s="30" t="s">
        <v>50</v>
      </c>
      <c r="B28" s="30"/>
      <c r="C28" s="30"/>
      <c r="D28" s="30"/>
      <c r="E28" s="31"/>
      <c r="F28" s="31"/>
      <c r="G28" s="31"/>
      <c r="H28" s="31"/>
      <c r="I28" s="31"/>
      <c r="J28" s="31"/>
    </row>
    <row r="29" spans="1:10" ht="13.50" thickBot="1" customHeight="1">
      <c r="A29" s="28" t="s">
        <v>51</v>
      </c>
      <c r="B29" s="28"/>
      <c r="C29" s="28"/>
      <c r="D29" s="28"/>
      <c r="E29" s="29">
        <v>1.4102e+007</v>
      </c>
      <c r="F29" s="29"/>
      <c r="G29" s="29">
        <v>1.4102e+007</v>
      </c>
      <c r="H29" s="29"/>
      <c r="I29" s="29" t="s">
        <v>52</v>
      </c>
      <c r="J29" s="29"/>
    </row>
    <row r="30" spans="1:10" ht="24.00" thickBot="1" customHeight="1">
      <c r="A30" s="30" t="s">
        <v>53</v>
      </c>
      <c r="B30" s="30"/>
      <c r="C30" s="30"/>
      <c r="D30" s="30"/>
      <c r="E30" s="31"/>
      <c r="F30" s="31"/>
      <c r="G30" s="31"/>
      <c r="H30" s="31"/>
      <c r="I30" s="31"/>
      <c r="J30" s="31"/>
    </row>
    <row r="33" spans="1:1" ht="33.75" thickBot="1" customHeight="1">
      <c r="A33" s="1" t="s">
        <v>54</v>
      </c>
      <c r="B33" s="1"/>
      <c r="C33" s="1"/>
      <c r="D33" s="1"/>
      <c r="E33" s="1"/>
      <c r="F33" s="1"/>
      <c r="G33" s="1"/>
      <c r="H33" s="1"/>
      <c r="I33" s="1"/>
      <c r="J33" s="1"/>
    </row>
    <row r="34" spans="1:1" ht="33.75" thickBot="1" customHeight="1">
      <c r="A34" s="1" t="s">
        <v>55</v>
      </c>
      <c r="B34" s="1"/>
      <c r="C34" s="1"/>
      <c r="D34" s="1"/>
      <c r="E34" s="1"/>
      <c r="F34" s="1"/>
      <c r="G34" s="1"/>
      <c r="H34" s="1"/>
      <c r="I34" s="1"/>
      <c r="J34" s="1"/>
    </row>
    <row r="35" spans="1:1" ht="33.75" thickBot="1" customHeight="1">
      <c r="A35" s="1" t="s">
        <v>56</v>
      </c>
      <c r="B35" s="1"/>
      <c r="C35" s="1"/>
      <c r="D35" s="1"/>
      <c r="E35" s="1"/>
      <c r="F35" s="1"/>
      <c r="G35" s="1"/>
      <c r="H35" s="1"/>
      <c r="I35" s="1"/>
      <c r="J35" s="1"/>
    </row>
  </sheetData>
  <mergeCells count="77">
    <mergeCell ref="A1:J1"/>
    <mergeCell ref="C3:J3"/>
    <mergeCell ref="A5:J5"/>
    <mergeCell ref="A8:B8"/>
    <mergeCell ref="D8:E8"/>
    <mergeCell ref="F8:G8"/>
    <mergeCell ref="H8:I8"/>
    <mergeCell ref="A9:B9"/>
    <mergeCell ref="D9:G9"/>
    <mergeCell ref="H9:I9"/>
    <mergeCell ref="A10:B10"/>
    <mergeCell ref="D10:E10"/>
    <mergeCell ref="F10:G10"/>
    <mergeCell ref="H10:I10"/>
    <mergeCell ref="A11:B11"/>
    <mergeCell ref="D11:E11"/>
    <mergeCell ref="F11:G11"/>
    <mergeCell ref="H11:I11"/>
    <mergeCell ref="A12:B12"/>
    <mergeCell ref="D12:E12"/>
    <mergeCell ref="F12:G12"/>
    <mergeCell ref="H12:I12"/>
    <mergeCell ref="A13:B13"/>
    <mergeCell ref="D13:E13"/>
    <mergeCell ref="F13:G13"/>
    <mergeCell ref="H13:I13"/>
    <mergeCell ref="A14:B14"/>
    <mergeCell ref="D14:E14"/>
    <mergeCell ref="F14:G14"/>
    <mergeCell ref="H14:I14"/>
    <mergeCell ref="A15:B15"/>
    <mergeCell ref="D15:E15"/>
    <mergeCell ref="F15:G15"/>
    <mergeCell ref="H15:I15"/>
    <mergeCell ref="A16:B16"/>
    <mergeCell ref="D16:E16"/>
    <mergeCell ref="F16:I16"/>
    <mergeCell ref="A17:B17"/>
    <mergeCell ref="D17:G17"/>
    <mergeCell ref="H17:I17"/>
    <mergeCell ref="A18:B18"/>
    <mergeCell ref="D18:E18"/>
    <mergeCell ref="F18:G18"/>
    <mergeCell ref="H18:I18"/>
    <mergeCell ref="A19:B19"/>
    <mergeCell ref="D19:E19"/>
    <mergeCell ref="F19:G19"/>
    <mergeCell ref="H19:I19"/>
    <mergeCell ref="A20:B20"/>
    <mergeCell ref="D20:E20"/>
    <mergeCell ref="F20:I20"/>
    <mergeCell ref="A21:B21"/>
    <mergeCell ref="D21:G21"/>
    <mergeCell ref="H21:I21"/>
    <mergeCell ref="A22:B22"/>
    <mergeCell ref="D22:E22"/>
    <mergeCell ref="F22:G22"/>
    <mergeCell ref="H22:I22"/>
    <mergeCell ref="A23:E23"/>
    <mergeCell ref="F23:I23"/>
    <mergeCell ref="A26:D26"/>
    <mergeCell ref="E26:F26"/>
    <mergeCell ref="G26:H26"/>
    <mergeCell ref="I26:J26"/>
    <mergeCell ref="A27:D27"/>
    <mergeCell ref="E27:F28"/>
    <mergeCell ref="G27:H28"/>
    <mergeCell ref="I27:J28"/>
    <mergeCell ref="A28:D28"/>
    <mergeCell ref="A29:D29"/>
    <mergeCell ref="E29:F30"/>
    <mergeCell ref="G29:H30"/>
    <mergeCell ref="I29:J30"/>
    <mergeCell ref="A30:D30"/>
    <mergeCell ref="A33:J33"/>
    <mergeCell ref="A34:J34"/>
    <mergeCell ref="A35:J35"/>
  </mergeCells>
  <pageMargins left="0.147638" right="0.147638" top="0.206693" bottom="0.206693" header="0.0" footer="0.0"/>
  <pageSetup paperSize="9" orientation="portrait"/>
  <rowBreaks count="0" manualBreakCount="0">
    </rowBreaks>
</worksheet>
</file>