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<sst xmlns="http://schemas.openxmlformats.org/spreadsheetml/2006/main" count="42" uniqueCount="42">
  <si>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</si>
  <si>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NIO030</t>
  </si>
  <si>
    <t xml:space="preserve">U</t>
  </si>
  <si>
    <t xml:space="preserve">Segellat impermeabilitzant de buit passamurs per a pas dels tensors de l'encofrat, en mur de formigó.</t>
  </si>
  <si>
    <r>
      <rPr>
        <sz val="8.25"/>
        <color rgb="FF000000"/>
        <rFont val="Arial"/>
        <family val="2"/>
      </rPr>
      <t xml:space="preserve">Segellat impermeabilitzant de buit passamurs d'entre 20 i 25 mm de diàmetre interior per a pas dels tensors de l'encofrat, en mur de formigó, amb fons de juntes per closa en cordons de polietilè expandit, Juntalen 20 "SOPREMA", de 20 mm de diàmetre, per a fons de junt; massilla monocomponent a base de poliuretà, Alsan Flex 2711 CO "SOPREMA", aplicada amb pistola des del fons de junt cap a fora; i posterior revestiment amb morter tixòtrop monocomponent, modificat amb polímers, reforçat amb fibres d'enduriment ràpid (45 minuts), amb una resistència a compressió a 28 dies major o igual a 25 N/mm² i una resistència a la abrasió segons el mètode Böhme UNE-EN 13892-3 de 13,6 cm³ / 50 cm², classe R2 segons UNE-EN 1504-3, Euroclasse F de reacció al foc, segons UNE-EN 13501-1, Euroclasse F de reacció al foc, segons UNE-EN 13501-1.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</si>
  <si>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</si>
  <si>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</si>
  <si>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</si>
  <si>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</si>
  <si>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</si>
  <si>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</si>
  <si>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</si>
  <si>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mt15sjs020g</t>
  </si>
  <si>
    <t xml:space="preserve">m</t>
  </si>
  <si>
    <t xml:space="preserve">Fons de juntes per closa en cordons de polietilè expandit, Juntalen 20 "SOPREMA", de 20 mm de diàmetre, per a limitar la profunditat de la junta de dilatació.</t>
  </si>
  <si>
    <t xml:space="preserve">mt15das100a</t>
  </si>
  <si>
    <t xml:space="preserve">U</t>
  </si>
  <si>
    <t xml:space="preserve">Cartutx de massilla monocomponent a base de poliuretà, Alsan Flex 2711 CO "SOPREMA", de 310 cm³, amb duresa Shore A aproximada de 40, segons UNE-EN ISO 868 i elongació a ruptura &gt;= 500%, segons UNE-EN ISO 8339.</t>
  </si>
  <si>
    <t xml:space="preserve">mt09reh090a</t>
  </si>
  <si>
    <t xml:space="preserve">kg</t>
  </si>
  <si>
    <t xml:space="preserve">Morter tixòtrop monocomponent, modificat amb polímers, reforçat amb fibres d'enduriment ràpid (45 minuts), per l'aplicació en capa fina, amb una resistència a compressió a 28 dies major o igual a 25 N/mm² i una resistència a la abrasió segons el mètode Böhme UNE-EN 13892-3 de 13,6 cm³ / 50 cm², classe R2 segons UNE-EN 1504-3, compost de ciments especials, àrids de granulometria seleccionada, polímers especials i fibres, amb baix contingut en cromat i exempt de clorurs, per a reparació superficial i acabat d'estructures de formigó.</t>
  </si>
  <si>
    <t xml:space="preserve">Subtotal materials:</t>
  </si>
  <si>
    <t xml:space="preserve">Mà d'obra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</si>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</sst>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0.25</v>
      </c>
      <c r="G10" s="11"/>
      <c r="H10" s="12">
        <v>0.54</v>
      </c>
      <c r="I10" s="12"/>
      <c r="J10" s="12">
        <f ca="1">ROUND(INDIRECT(ADDRESS(ROW()+(0), COLUMN()+(-4), 1))*INDIRECT(ADDRESS(ROW()+(0), COLUMN()+(-2), 1)), 2)</f>
        <v>0.14</v>
      </c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0.026</v>
      </c>
      <c r="G11" s="11"/>
      <c r="H11" s="12">
        <v>6.28</v>
      </c>
      <c r="I11" s="12"/>
      <c r="J11" s="12">
        <f ca="1">ROUND(INDIRECT(ADDRESS(ROW()+(0), COLUMN()+(-4), 1))*INDIRECT(ADDRESS(ROW()+(0), COLUMN()+(-2), 1)), 2)</f>
        <v>0.16</v>
      </c>
    </row>
    <row r="12" spans="1:10" ht="76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0.03</v>
      </c>
      <c r="G12" s="13"/>
      <c r="H12" s="14">
        <v>1.62</v>
      </c>
      <c r="I12" s="14"/>
      <c r="J12" s="14">
        <f ca="1">ROUND(INDIRECT(ADDRESS(ROW()+(0), COLUMN()+(-4), 1))*INDIRECT(ADDRESS(ROW()+(0), COLUMN()+(-2), 1)), 2)</f>
        <v>0.05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0.35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0.045</v>
      </c>
      <c r="G15" s="13"/>
      <c r="H15" s="14">
        <v>25.28</v>
      </c>
      <c r="I15" s="14"/>
      <c r="J15" s="14">
        <f ca="1">ROUND(INDIRECT(ADDRESS(ROW()+(0), COLUMN()+(-4), 1))*INDIRECT(ADDRESS(ROW()+(0), COLUMN()+(-2), 1)), 2)</f>
        <v>1.14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1.14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1)),INDIRECT(ADDRESS(ROW()+(-5), COLUMN()+(2), 1))), 2)</f>
        <v>1.49</v>
      </c>
      <c r="I18" s="14"/>
      <c r="J18" s="14">
        <f ca="1">ROUND(INDIRECT(ADDRESS(ROW()+(0), COLUMN()+(-4), 1))*INDIRECT(ADDRESS(ROW()+(0), COLUMN()+(-2), 1))/100, 2)</f>
        <v>0.03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1)),INDIRECT(ADDRESS(ROW()+(-6), COLUMN()+(0), 1))), 2)</f>
        <v>1.52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1.10201e+006</v>
      </c>
      <c r="F23" s="29"/>
      <c r="G23" s="29">
        <v>112009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