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<sst xmlns="http://schemas.openxmlformats.org/spreadsheetml/2006/main" count="45" uniqueCount="45">
  <si>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</si>
  <si>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NIG020</t>
  </si>
  <si>
    <t xml:space="preserve">m²</t>
  </si>
  <si>
    <t xml:space="preserve">Impermeabiliztació de galeries i balcons, amb làmines asfàltiques.</t>
  </si>
  <si>
    <r>
      <rPr>
        <sz val="8.25"/>
        <color rgb="FF000000"/>
        <rFont val="Arial"/>
        <family val="2"/>
      </rPr>
      <t xml:space="preserve">Impermeabiliztació de galeries i balcons, amb làmina de betum modificat amb elastòmer SBS, LBM(SBS)-40-FP, Morterplas SBS FP 4 KG "SOPREMA", amb armadura de feltre de polièster reforçat i estabilitzat de 160 g/m², de superfície no protegida, adherida amb emulsió asfàltica aniònica sense càrregues tipus EA Emufal Primer, "SOPREMA" al suport de morter de ciment CEM II/B-P 32,5 N tipus M-5, confeccionat en obra con 250 kg/m³ de ciment i una proporció en volum 1/6, amb espessor medi de 4 cm i pendent del 1% al 5%, acabat remolinat, i protegida amb capa separadora. El preu no inclou la capa separadora ni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</si>
  <si>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</si>
  <si>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</si>
  <si>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</si>
  <si>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</si>
  <si>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</si>
  <si>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</si>
  <si>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</si>
  <si>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</si>
  <si>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</si>
  <si>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</si>
  <si>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mt14ies010h</t>
  </si>
  <si>
    <t xml:space="preserve">kg</t>
  </si>
  <si>
    <t xml:space="preserve">Emulsió asfàltica aniònica sense càrregues tipus EA Emufal Primer, "SOPREMA", segons UNE 104231.</t>
  </si>
  <si>
    <t xml:space="preserve">mt14lds010bm</t>
  </si>
  <si>
    <t xml:space="preserve">m²</t>
  </si>
  <si>
    <t xml:space="preserve">Làmina de betum modificat amb elastòmer SBS, LBM(SBS)-40-FP, Morterplas SBS FP 4 KG "SOPREMA", massa nominal 4 kg/m², amb armadura de feltre de polièster reforçat i estabilitzat de 160 g/m², de superfície no protegida.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</si>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</sst>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5.95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</v>
      </c>
      <c r="H10" s="11"/>
      <c r="I10" s="12">
        <v>115.3</v>
      </c>
      <c r="J10" s="12">
        <f ca="1">ROUND(INDIRECT(ADDRESS(ROW()+(0), COLUMN()+(-3), 1))*INDIRECT(ADDRESS(ROW()+(0), COLUMN()+(-1), 1)), 2)</f>
        <v>4.61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1.65</v>
      </c>
      <c r="J11" s="12">
        <f ca="1">ROUND(INDIRECT(ADDRESS(ROW()+(0), COLUMN()+(-3), 1))*INDIRECT(ADDRESS(ROW()+(0), COLUMN()+(-1), 1)), 2)</f>
        <v>0.5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</v>
      </c>
      <c r="H12" s="13"/>
      <c r="I12" s="14">
        <v>4.55</v>
      </c>
      <c r="J12" s="14">
        <f ca="1">ROUND(INDIRECT(ADDRESS(ROW()+(0), COLUMN()+(-3), 1))*INDIRECT(ADDRESS(ROW()+(0), COLUMN()+(-1), 1)), 2)</f>
        <v>5.01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10.12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0.518</v>
      </c>
      <c r="H15" s="11"/>
      <c r="I15" s="12">
        <v>28.42</v>
      </c>
      <c r="J15" s="12">
        <f ca="1">ROUND(INDIRECT(ADDRESS(ROW()+(0), COLUMN()+(-3), 1))*INDIRECT(ADDRESS(ROW()+(0), COLUMN()+(-1), 1)), 2)</f>
        <v>14.72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0.518</v>
      </c>
      <c r="H16" s="13"/>
      <c r="I16" s="14">
        <v>25.28</v>
      </c>
      <c r="J16" s="14">
        <f ca="1">ROUND(INDIRECT(ADDRESS(ROW()+(0), COLUMN()+(-3), 1))*INDIRECT(ADDRESS(ROW()+(0), COLUMN()+(-1), 1)), 2)</f>
        <v>13.1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27.82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37.94</v>
      </c>
      <c r="J19" s="14">
        <f ca="1">ROUND(INDIRECT(ADDRESS(ROW()+(0), COLUMN()+(-3), 1))*INDIRECT(ADDRESS(ROW()+(0), COLUMN()+(-1), 1))/100, 2)</f>
        <v>0.76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38.7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142010</v>
      </c>
      <c r="G24" s="29"/>
      <c r="H24" s="29">
        <v>1.10201e+006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