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<sst xmlns="http://schemas.openxmlformats.org/spreadsheetml/2006/main" count="48" uniqueCount="48">
  <si>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</si>
  <si>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NIC011</t>
  </si>
  <si>
    <t xml:space="preserve">m²</t>
  </si>
  <si>
    <t xml:space="preserve">Impermeabilització de llosa de fonamentació, amb làmines asfàltiques.</t>
  </si>
  <si>
    <r>
      <rPr>
        <sz val="8.25"/>
        <color rgb="FF000000"/>
        <rFont val="Arial"/>
        <family val="2"/>
      </rPr>
      <t xml:space="preserve">Impermeabilització de llosa de fonamentació, amb làmina de betum modificat amb elastòmer SBS, LBM(SBS)-60/G-FP, Morterplas SBS FP-T 6 KG MIN "SOPREMA", amb armadura de feltre de polièster reforçat i estabilitzat de 250 g/m², amb autoprotecció mineral de color gris, totalment adherida al suport amb bufador, col·locada amb cavalcaments a la base de la llosa de fonamentació, sobre una capa de formigó de neteja, prèvia emprimació amb emulsió asfàltica aniònica sense càrregues tipus EA Emufal Primer, "SOPREMA", i protegida amb una capa antipunxonament de geotèxtil de polipropilè-polietilè, (125 g/m²), preparada per a rebre directament el formigó de la llosa de fonamentació. Inclús banda de reforç de làmina de betum modificat amb elastòmer SBS, LBM(SBS)-30-FP, Morterplas SBS FP 3 KG Band 33 "SOPREMA", per a la resolució del perímetre. El preu no inclou la capa de formigó de neteja.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</si>
  <si>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</si>
  <si>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</si>
  <si>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</si>
  <si>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</si>
  <si>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</si>
  <si>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</si>
  <si>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</si>
  <si>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mt14ies010h</t>
  </si>
  <si>
    <t xml:space="preserve">kg</t>
  </si>
  <si>
    <t xml:space="preserve">Emulsió asfàltica aniònica sense càrregues tipus EA Emufal Primer, "SOPREMA", segons UNE 104231.</t>
  </si>
  <si>
    <t xml:space="preserve">mt14lsa010bva</t>
  </si>
  <si>
    <t xml:space="preserve">m²</t>
  </si>
  <si>
    <t xml:space="preserve">Làmina de betum modificat amb elastòmer SBS, LBM(SBS)-60/G-FP, Morterplas SBS FP-T 6 KG MIN "SOPREMA", massa nominal 6 kg/m², amb armadura de feltre de polièster reforçat i estabilitzat de 250 g/m², amb autoprotecció mineral de color gris. Segons UNE-EN 13707.</t>
  </si>
  <si>
    <t xml:space="preserve">mt14lds100d</t>
  </si>
  <si>
    <t xml:space="preserve">m</t>
  </si>
  <si>
    <t xml:space="preserve">Banda de reforç de làmina de betum modificat amb elastòmer SBS, LBM(SBS)-30-FP, Morterplas SBS FP 3 KG Band 33 "SOPREMA", de 33 cm d'amplada, amb film plàstic termofusible en ambdues cares.</t>
  </si>
  <si>
    <t xml:space="preserve">mt14gsa010ce</t>
  </si>
  <si>
    <t xml:space="preserve">m²</t>
  </si>
  <si>
    <t xml:space="preserve">Geotèxtil no teixit sintètic, termosoldat, de polipropilè-polietilè, amb una resistència a la tracció longitudinal de 9,5 kN/m, una resistència a la tracció transversal de 10 kN/m, una obertura de con a l'assaig de perforació dinàmica segons UNE-EN ISO 13433 inferior a 28 mm, resistència CBR a punxonament 1,56 kN i una massa superficial de 125 g/m².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</si>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</sst>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6.63" customWidth="1"/>
    <col min="4" max="4" width="74.12" customWidth="1"/>
    <col min="5" max="5" width="2.04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0.5</v>
      </c>
      <c r="G10" s="11"/>
      <c r="H10" s="12">
        <v>1.65</v>
      </c>
      <c r="I10" s="12"/>
      <c r="J10" s="12">
        <f ca="1">ROUND(INDIRECT(ADDRESS(ROW()+(0), COLUMN()+(-4), 1))*INDIRECT(ADDRESS(ROW()+(0), COLUMN()+(-2), 1)), 2)</f>
        <v>0.83</v>
      </c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1.1</v>
      </c>
      <c r="G11" s="11"/>
      <c r="H11" s="12">
        <v>7.59</v>
      </c>
      <c r="I11" s="12"/>
      <c r="J11" s="12">
        <f ca="1">ROUND(INDIRECT(ADDRESS(ROW()+(0), COLUMN()+(-4), 1))*INDIRECT(ADDRESS(ROW()+(0), COLUMN()+(-2), 1)), 2)</f>
        <v>8.35</v>
      </c>
    </row>
    <row r="12" spans="1:10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0.5</v>
      </c>
      <c r="G12" s="11"/>
      <c r="H12" s="12">
        <v>2.38</v>
      </c>
      <c r="I12" s="12"/>
      <c r="J12" s="12">
        <f ca="1">ROUND(INDIRECT(ADDRESS(ROW()+(0), COLUMN()+(-4), 1))*INDIRECT(ADDRESS(ROW()+(0), COLUMN()+(-2), 1)), 2)</f>
        <v>1.19</v>
      </c>
    </row>
    <row r="13" spans="1:10" ht="45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1.1</v>
      </c>
      <c r="G13" s="13"/>
      <c r="H13" s="14">
        <v>1.53</v>
      </c>
      <c r="I13" s="14"/>
      <c r="J13" s="14">
        <f ca="1">ROUND(INDIRECT(ADDRESS(ROW()+(0), COLUMN()+(-4), 1))*INDIRECT(ADDRESS(ROW()+(0), COLUMN()+(-2), 1)), 2)</f>
        <v>1.68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12.05</v>
      </c>
    </row>
    <row r="15" spans="1:10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0.144</v>
      </c>
      <c r="G16" s="11"/>
      <c r="H16" s="12">
        <v>28.42</v>
      </c>
      <c r="I16" s="12"/>
      <c r="J16" s="12">
        <f ca="1">ROUND(INDIRECT(ADDRESS(ROW()+(0), COLUMN()+(-4), 1))*INDIRECT(ADDRESS(ROW()+(0), COLUMN()+(-2), 1)), 2)</f>
        <v>4.09</v>
      </c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0.144</v>
      </c>
      <c r="G17" s="13"/>
      <c r="H17" s="14">
        <v>25.28</v>
      </c>
      <c r="I17" s="14"/>
      <c r="J17" s="14">
        <f ca="1">ROUND(INDIRECT(ADDRESS(ROW()+(0), COLUMN()+(-4), 1))*INDIRECT(ADDRESS(ROW()+(0), COLUMN()+(-2), 1)), 2)</f>
        <v>3.64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1)),INDIRECT(ADDRESS(ROW()+(-2), COLUMN()+(0), 1))), 2)</f>
        <v>7.73</v>
      </c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COLUMN()+(2), 1)),INDIRECT(ADDRESS(ROW()+(-6), COLUMN()+(2), 1))), 2)</f>
        <v>19.78</v>
      </c>
      <c r="I20" s="14"/>
      <c r="J20" s="14">
        <f ca="1">ROUND(INDIRECT(ADDRESS(ROW()+(0), COLUMN()+(-4), 1))*INDIRECT(ADDRESS(ROW()+(0), COLUMN()+(-2), 1))/100, 2)</f>
        <v>0.4</v>
      </c>
    </row>
    <row r="21" spans="1:10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5"/>
      <c r="J21" s="26">
        <f ca="1">ROUND(SUM(INDIRECT(ADDRESS(ROW()+(-1), COLUMN()+(0), 1)),INDIRECT(ADDRESS(ROW()+(-3), COLUMN()+(0), 1)),INDIRECT(ADDRESS(ROW()+(-7), COLUMN()+(0), 1))), 2)</f>
        <v>20.18</v>
      </c>
    </row>
    <row r="24" spans="1:10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  <c r="J24" s="27"/>
    </row>
    <row r="25" spans="1:10" ht="13.50" thickBot="1" customHeight="1">
      <c r="A25" s="28" t="s">
        <v>42</v>
      </c>
      <c r="B25" s="28"/>
      <c r="C25" s="28"/>
      <c r="D25" s="28"/>
      <c r="E25" s="29">
        <v>142010</v>
      </c>
      <c r="F25" s="29"/>
      <c r="G25" s="29">
        <v>1.10201e+006</v>
      </c>
      <c r="H25" s="29"/>
      <c r="I25" s="29" t="s">
        <v>43</v>
      </c>
      <c r="J25" s="29"/>
    </row>
    <row r="26" spans="1:10" ht="24.0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4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G13"/>
    <mergeCell ref="H13:I13"/>
    <mergeCell ref="A14:B14"/>
    <mergeCell ref="D14:E14"/>
    <mergeCell ref="F14:I14"/>
    <mergeCell ref="A15:B15"/>
    <mergeCell ref="D15:G15"/>
    <mergeCell ref="H15:I15"/>
    <mergeCell ref="A16:B16"/>
    <mergeCell ref="D16:E16"/>
    <mergeCell ref="F16:G16"/>
    <mergeCell ref="H16:I16"/>
    <mergeCell ref="A17:B17"/>
    <mergeCell ref="D17:E17"/>
    <mergeCell ref="F17:G17"/>
    <mergeCell ref="H17:I17"/>
    <mergeCell ref="A18:B18"/>
    <mergeCell ref="D18:E18"/>
    <mergeCell ref="F18:I18"/>
    <mergeCell ref="A19:B19"/>
    <mergeCell ref="D19:G19"/>
    <mergeCell ref="H19:I19"/>
    <mergeCell ref="A20:B20"/>
    <mergeCell ref="D20:E20"/>
    <mergeCell ref="F20:G20"/>
    <mergeCell ref="H20:I20"/>
    <mergeCell ref="A21:E21"/>
    <mergeCell ref="F21:I21"/>
    <mergeCell ref="A24:D24"/>
    <mergeCell ref="E24:F24"/>
    <mergeCell ref="G24:H24"/>
    <mergeCell ref="I24:J24"/>
    <mergeCell ref="A25:D25"/>
    <mergeCell ref="E25:F26"/>
    <mergeCell ref="G25:H26"/>
    <mergeCell ref="I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