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<sst xmlns="http://schemas.openxmlformats.org/spreadsheetml/2006/main" count="42" uniqueCount="42">
  <si>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</si>
  <si>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AUD010</t>
  </si>
  <si>
    <t xml:space="preserve">m³</t>
  </si>
  <si>
    <t xml:space="preserve">Dipòsit d'infiltració amb mòduls de drenatge de polipropilè.</t>
  </si>
  <si>
    <r>
      <rPr>
        <sz val="8.25"/>
        <color rgb="FF000000"/>
        <rFont val="Arial"/>
        <family val="2"/>
      </rPr>
      <t xml:space="preserve">Dipòsit d'infiltració per a l'acumulació temporal d'aigües pluvials, format per mòduls rectangulars de drenatge de polipropilè amb estructura tridimensional buida, amb un percentatge de buits del 95%, de 400x450x680 mm, resistència a compressió 20 t/m², capacitat de drenatge horitzontal 690 l/(m²·min), revestits amb geotèxtil de polipropilè, Geoland HT 120 "SOPREMA", (120 g/m²). El preu no inclou l'excavació ni el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</si>
  <si>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</si>
  <si>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</si>
  <si>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</si>
  <si>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</si>
  <si>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</si>
  <si>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</si>
  <si>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</si>
  <si>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mt11cun150aa</t>
  </si>
  <si>
    <t xml:space="preserve">U</t>
  </si>
  <si>
    <t xml:space="preserve">Mòdul rectangular de drenatge de polipropilè amb estructura tridimensional buida, amb un percentatge de buits del 95%, de 400x450x680 mm, resistència a compressió 20 t/m², capacitat de drenatge horitzontal 690 l/(m²·min).</t>
  </si>
  <si>
    <t xml:space="preserve">mt14gso030gbae</t>
  </si>
  <si>
    <t xml:space="preserve">m²</t>
  </si>
  <si>
    <t xml:space="preserve">Geotèxtil no teixit sintètic, termosoldat, de polipropilè, Geoland HT 120 "SOPREMA", amb una resistència a la tracció longitudinal de 8 kN/m, una resistència a la tracció transversal de 10,1 kN/m, una obertura de con a l'assaig de perforació dinàmica segons UNE-EN ISO 13433 inferior a 40 mm, resistència CBR a punxonament 0,3 kN i una massa superficial de 120 g/m²,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</si>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</sst>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6.63" customWidth="1"/>
    <col min="5" max="5" width="72.42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8.16</v>
      </c>
      <c r="G10" s="11"/>
      <c r="H10" s="12">
        <v>21.97</v>
      </c>
      <c r="I10" s="12">
        <f ca="1">ROUND(INDIRECT(ADDRESS(ROW()+(0), COLUMN()+(-3), 1))*INDIRECT(ADDRESS(ROW()+(0), COLUMN()+(-1), 1)), 2)</f>
        <v>179.28</v>
      </c>
      <c r="J10" s="12"/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6.6</v>
      </c>
      <c r="G11" s="13"/>
      <c r="H11" s="14">
        <v>1.09</v>
      </c>
      <c r="I11" s="14">
        <f ca="1">ROUND(INDIRECT(ADDRESS(ROW()+(0), COLUMN()+(-3), 1))*INDIRECT(ADDRESS(ROW()+(0), COLUMN()+(-1), 1)), 2)</f>
        <v>7.19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186.47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0.106</v>
      </c>
      <c r="G14" s="11"/>
      <c r="H14" s="12">
        <v>29.67</v>
      </c>
      <c r="I14" s="12">
        <f ca="1">ROUND(INDIRECT(ADDRESS(ROW()+(0), COLUMN()+(-3), 1))*INDIRECT(ADDRESS(ROW()+(0), COLUMN()+(-1), 1)), 2)</f>
        <v>3.15</v>
      </c>
      <c r="J14" s="12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0.106</v>
      </c>
      <c r="G15" s="13"/>
      <c r="H15" s="14">
        <v>26.39</v>
      </c>
      <c r="I15" s="14">
        <f ca="1">ROUND(INDIRECT(ADDRESS(ROW()+(0), COLUMN()+(-3), 1))*INDIRECT(ADDRESS(ROW()+(0), COLUMN()+(-1), 1)), 2)</f>
        <v>2.8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5.95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3"/>
      <c r="H18" s="14">
        <f ca="1">ROUND(SUM(INDIRECT(ADDRESS(ROW()+(-2), COLUMN()+(1), 1)),INDIRECT(ADDRESS(ROW()+(-6), COLUMN()+(1), 1))), 2)</f>
        <v>192.42</v>
      </c>
      <c r="I18" s="14">
        <f ca="1">ROUND(INDIRECT(ADDRESS(ROW()+(0), COLUMN()+(-3), 1))*INDIRECT(ADDRESS(ROW()+(0), COLUMN()+(-1), 1))/100, 2)</f>
        <v>3.85</v>
      </c>
      <c r="J18" s="14"/>
    </row>
    <row r="19" spans="1:10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196.27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1.03202e+06</v>
      </c>
      <c r="G23" s="29">
        <v>1.03202e+06</v>
      </c>
      <c r="H23" s="29"/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H12"/>
    <mergeCell ref="I12:J12"/>
    <mergeCell ref="A13:C13"/>
    <mergeCell ref="E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E19"/>
    <mergeCell ref="F19:H19"/>
    <mergeCell ref="I19:J19"/>
    <mergeCell ref="A22:E22"/>
    <mergeCell ref="G22:I22"/>
    <mergeCell ref="A23:E23"/>
    <mergeCell ref="F23:F24"/>
    <mergeCell ref="G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